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activeTab="0"/>
  </bookViews>
  <sheets>
    <sheet name="Planilla C 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'!$B$1:$R$67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fullCalcOnLoad="1"/>
</workbook>
</file>

<file path=xl/sharedStrings.xml><?xml version="1.0" encoding="utf-8"?>
<sst xmlns="http://schemas.openxmlformats.org/spreadsheetml/2006/main" count="90" uniqueCount="66">
  <si>
    <t>STOCK DE DEUDA PÚBLICA Y PERFIL DE VENCIMIENTOS - DEUDA CONTINGENTE - DEUDA FLOTANTE - COMPRA A PLAZO Y LEASING</t>
  </si>
  <si>
    <t>(En pesos)</t>
  </si>
  <si>
    <t>SALDO AL</t>
  </si>
  <si>
    <t>RESTO</t>
  </si>
  <si>
    <t>DEUDA VENCIDA E IMPAGA AL …/…/… 
(*)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</si>
  <si>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</si>
  <si>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</si>
  <si>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</si>
  <si>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</si>
  <si>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</si>
  <si>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</si>
  <si>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</si>
  <si>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</si>
  <si>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</si>
  <si>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</si>
  <si>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</si>
  <si>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</si>
  <si>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</si>
  <si>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</si>
  <si>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</si>
  <si>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</si>
  <si>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</si>
  <si>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</si>
  <si>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</si>
  <si>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</si>
  <si>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</si>
  <si>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</si>
  <si>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</si>
  <si>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</si>
  <si>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</si>
  <si>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</si>
  <si>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</si>
  <si>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</si>
  <si>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</si>
  <si>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</si>
  <si>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</si>
  <si>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</si>
  <si>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</si>
  <si>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</si>
  <si>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</si>
  <si>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</si>
  <si>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</si>
  <si>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</si>
  <si>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</si>
  <si>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</si>
  <si>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2. DEUDA FLOTANTE</t>
  </si>
  <si>
    <t>DEUDA FLOTANTE</t>
  </si>
  <si>
    <t>DEUDA FLOTANTE NETA DE SALARIOS</t>
  </si>
  <si>
    <r>
      <t xml:space="preserve">3. COMPRA A PLAZO </t>
    </r>
    <r>
      <rPr>
        <sz val="11"/>
        <color indexed="56"/>
        <rFont val="Calibri"/>
        <family val="2"/>
      </rPr>
      <t>(detallar)</t>
    </r>
  </si>
  <si>
    <r>
      <t xml:space="preserve">4. LEASING </t>
    </r>
    <r>
      <rPr>
        <sz val="11"/>
        <color indexed="56"/>
        <rFont val="Calibri"/>
        <family val="2"/>
      </rPr>
      <t>(detallar)</t>
    </r>
  </si>
  <si>
    <t>(*) Servicios anuales</t>
  </si>
  <si>
    <t>Declaramos que los datos consignados son correctos y completos y se han confeccionado sin falsear ni omitir dato alguno que deba contener.</t>
  </si>
  <si>
    <t>Lugar y fecha:</t>
  </si>
  <si>
    <t>………………………</t>
  </si>
  <si>
    <t>firma y sello 
Contador Municipal</t>
  </si>
  <si>
    <t>1.1.6.1 I.V.B.A Plan Solidaridad</t>
  </si>
  <si>
    <t>1.1.6.1 I.V.B.A Construcción</t>
  </si>
  <si>
    <t>1.1.6.1 I.V.B.A Terminación</t>
  </si>
  <si>
    <t>1.1.6.1 I.V.B.A Readecuación</t>
  </si>
  <si>
    <t>1.1.7 ESEBA/DEBA</t>
  </si>
  <si>
    <t>Municipalidad de: ALBERTI…………………………………………</t>
  </si>
  <si>
    <t xml:space="preserve"> </t>
  </si>
  <si>
    <t xml:space="preserve">  </t>
  </si>
  <si>
    <t>1.1.6.1 I.V.B.A Plan Solidaridad II</t>
  </si>
  <si>
    <t>En el caso de la deuda con el IVBA Plan Solidaridad II se hace saber que no se informan proyecciones por los servicios de deuda del citado convenio porque la suma recibida a la fecha en cuestión corresponde a desembolsos parciales, como así tampoco podemos precisar a partir de que ejercicio se comenzará a amortizar el préstamo.</t>
  </si>
  <si>
    <t>Fondo Especial de Emergencia Sanitaria p/contención fiscal municipal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</si>
</sst>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"/>
    <numFmt numFmtId="173" formatCode="#,"/>
    <numFmt numFmtId="174" formatCode="_ [$€]\ * #,##0.00_ ;_ [$€]\ * \-#,##0.00_ ;_ [$€]\ * &quot;-&quot;??_ ;_ @_ "/>
    <numFmt numFmtId="175" formatCode="#,#00"/>
    <numFmt numFmtId="176" formatCode="#.##000"/>
    <numFmt numFmtId="177" formatCode="_(* #,##0_);_(* \(#,##0\);_(* &quot;-&quot;_);_(@_)"/>
    <numFmt numFmtId="178" formatCode="_(* #,##0.00_);_(* \(#,##0.00\);_(* &quot;-&quot;??_);_(@_)"/>
    <numFmt numFmtId="179" formatCode="&quot;$&quot;#,#00"/>
    <numFmt numFmtId="180" formatCode="\$#,##0\ ;\(\$#,##0\)"/>
    <numFmt numFmtId="181" formatCode="#,##0.0"/>
    <numFmt numFmtId="182" formatCode="_ &quot;$&quot;\ * #,##0.0_ ;_ &quot;$&quot;\ * \-#,##0.0_ ;_ &quot;$&quot;\ * &quot;-&quot;??_ ;_ @_ "/>
    <numFmt numFmtId="183" formatCode="_ &quot;$&quot;\ * #,##0_ ;_ &quot;$&quot;\ * \-#,##0_ ;_ &quot;$&quot;\ * &quot;-&quot;??_ ;_ @_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7000396251678"/>
      </right>
      <top/>
      <bottom/>
    </border>
    <border>
      <left style="thin">
        <color theme="0" tint="-0.2499399930238723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/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24" fillId="0" borderId="0">
      <alignment/>
      <protection locked="0"/>
    </xf>
    <xf numFmtId="173" fontId="25" fillId="0" borderId="0">
      <alignment/>
      <protection locked="0"/>
    </xf>
    <xf numFmtId="173" fontId="25" fillId="0" borderId="0">
      <alignment/>
      <protection locked="0"/>
    </xf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74" fontId="26" fillId="0" borderId="0" applyFon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7" fillId="0" borderId="0">
      <alignment/>
      <protection locked="0"/>
    </xf>
    <xf numFmtId="0" fontId="28" fillId="0" borderId="0" applyFont="0" applyFill="0" applyBorder="0" applyAlignment="0" applyProtection="0"/>
    <xf numFmtId="175" fontId="24" fillId="0" borderId="0">
      <alignment/>
      <protection locked="0"/>
    </xf>
    <xf numFmtId="176" fontId="24" fillId="0" borderId="0">
      <alignment/>
      <protection locked="0"/>
    </xf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24" fillId="0" borderId="0">
      <alignment/>
      <protection locked="0"/>
    </xf>
    <xf numFmtId="180" fontId="28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2" fillId="0" borderId="0" applyFill="0" applyBorder="0" applyAlignment="0" applyProtection="0"/>
    <xf numFmtId="3" fontId="28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0" xfId="92" applyFont="1" applyAlignment="1">
      <alignment vertical="center"/>
      <protection/>
    </xf>
    <xf numFmtId="0" fontId="3" fillId="0" borderId="0" xfId="82" applyFont="1" applyFill="1" applyBorder="1" applyAlignment="1">
      <alignment horizontal="center" vertical="center"/>
      <protection/>
    </xf>
    <xf numFmtId="0" fontId="5" fillId="0" borderId="0" xfId="92" applyFont="1" applyAlignment="1">
      <alignment vertical="center"/>
      <protection/>
    </xf>
    <xf numFmtId="0" fontId="5" fillId="0" borderId="0" xfId="92" applyFont="1" applyFill="1" applyBorder="1" applyAlignment="1" applyProtection="1">
      <alignment horizontal="center" vertical="center"/>
      <protection/>
    </xf>
    <xf numFmtId="0" fontId="6" fillId="0" borderId="0" xfId="92" applyFont="1" applyFill="1" applyAlignment="1" applyProtection="1">
      <alignment horizontal="right" vertical="center"/>
      <protection/>
    </xf>
    <xf numFmtId="0" fontId="7" fillId="0" borderId="0" xfId="91" applyFont="1" applyFill="1">
      <alignment/>
      <protection/>
    </xf>
    <xf numFmtId="0" fontId="5" fillId="0" borderId="0" xfId="92" applyFont="1" applyFill="1" applyBorder="1" applyAlignment="1">
      <alignment vertical="center"/>
      <protection/>
    </xf>
    <xf numFmtId="0" fontId="2" fillId="0" borderId="0" xfId="92" applyFont="1" applyFill="1" applyBorder="1" applyAlignment="1">
      <alignment vertical="center"/>
      <protection/>
    </xf>
    <xf numFmtId="0" fontId="5" fillId="0" borderId="0" xfId="92" applyFont="1" applyAlignment="1">
      <alignment horizontal="center" vertical="center"/>
      <protection/>
    </xf>
    <xf numFmtId="0" fontId="8" fillId="0" borderId="0" xfId="92" applyFont="1" applyAlignment="1">
      <alignment vertical="center"/>
      <protection/>
    </xf>
    <xf numFmtId="0" fontId="6" fillId="0" borderId="0" xfId="92" applyFont="1" applyFill="1" applyAlignment="1" applyProtection="1">
      <alignment vertical="center"/>
      <protection/>
    </xf>
    <xf numFmtId="0" fontId="6" fillId="0" borderId="0" xfId="92" applyFont="1" applyFill="1" applyAlignment="1" applyProtection="1">
      <alignment horizontal="center" vertical="center"/>
      <protection/>
    </xf>
    <xf numFmtId="172" fontId="10" fillId="0" borderId="0" xfId="81" applyNumberFormat="1" applyFont="1" applyAlignment="1">
      <alignment horizontal="right"/>
      <protection/>
    </xf>
    <xf numFmtId="0" fontId="70" fillId="33" borderId="10" xfId="92" applyFont="1" applyFill="1" applyBorder="1" applyAlignment="1">
      <alignment vertical="center"/>
      <protection/>
    </xf>
    <xf numFmtId="0" fontId="70" fillId="33" borderId="10" xfId="92" applyFont="1" applyFill="1" applyBorder="1" applyAlignment="1" applyProtection="1">
      <alignment horizontal="center" vertical="center"/>
      <protection/>
    </xf>
    <xf numFmtId="0" fontId="11" fillId="0" borderId="0" xfId="92" applyFont="1" applyAlignment="1">
      <alignment vertical="center"/>
      <protection/>
    </xf>
    <xf numFmtId="0" fontId="57" fillId="33" borderId="11" xfId="92" applyFont="1" applyFill="1" applyBorder="1" applyAlignment="1">
      <alignment horizontal="center" vertical="center"/>
      <protection/>
    </xf>
    <xf numFmtId="14" fontId="70" fillId="33" borderId="11" xfId="66" applyNumberFormat="1" applyFont="1" applyFill="1" applyBorder="1" applyAlignment="1" applyProtection="1">
      <alignment horizontal="center" vertical="center" wrapText="1"/>
      <protection/>
    </xf>
    <xf numFmtId="0" fontId="71" fillId="23" borderId="11" xfId="92" applyFont="1" applyFill="1" applyBorder="1" applyAlignment="1" applyProtection="1">
      <alignment horizontal="center" vertical="center"/>
      <protection/>
    </xf>
    <xf numFmtId="0" fontId="70" fillId="33" borderId="11" xfId="92" applyFont="1" applyFill="1" applyBorder="1" applyAlignment="1">
      <alignment horizontal="center" vertical="center"/>
      <protection/>
    </xf>
    <xf numFmtId="0" fontId="70" fillId="33" borderId="11" xfId="92" applyFont="1" applyFill="1" applyBorder="1" applyAlignment="1" applyProtection="1">
      <alignment horizontal="center" vertical="center"/>
      <protection/>
    </xf>
    <xf numFmtId="0" fontId="70" fillId="33" borderId="12" xfId="92" applyFont="1" applyFill="1" applyBorder="1" applyAlignment="1">
      <alignment vertical="center"/>
      <protection/>
    </xf>
    <xf numFmtId="0" fontId="71" fillId="33" borderId="12" xfId="92" applyNumberFormat="1" applyFont="1" applyFill="1" applyBorder="1" applyAlignment="1" applyProtection="1" quotePrefix="1">
      <alignment horizontal="center" vertical="center"/>
      <protection/>
    </xf>
    <xf numFmtId="0" fontId="71" fillId="23" borderId="12" xfId="92" applyFont="1" applyFill="1" applyBorder="1" applyAlignment="1" applyProtection="1" quotePrefix="1">
      <alignment horizontal="center" vertical="center"/>
      <protection/>
    </xf>
    <xf numFmtId="0" fontId="71" fillId="23" borderId="12" xfId="92" applyFont="1" applyFill="1" applyBorder="1" applyAlignment="1" applyProtection="1">
      <alignment horizontal="center" vertical="center"/>
      <protection/>
    </xf>
    <xf numFmtId="0" fontId="72" fillId="34" borderId="11" xfId="92" applyFont="1" applyFill="1" applyBorder="1" applyAlignment="1" applyProtection="1">
      <alignment vertical="center"/>
      <protection/>
    </xf>
    <xf numFmtId="0" fontId="73" fillId="34" borderId="11" xfId="92" applyFont="1" applyFill="1" applyBorder="1" applyAlignment="1" applyProtection="1">
      <alignment vertical="center"/>
      <protection/>
    </xf>
    <xf numFmtId="0" fontId="13" fillId="34" borderId="0" xfId="92" applyFont="1" applyFill="1" applyBorder="1" applyAlignment="1">
      <alignment vertical="center"/>
      <protection/>
    </xf>
    <xf numFmtId="0" fontId="14" fillId="0" borderId="11" xfId="92" applyFont="1" applyFill="1" applyBorder="1" applyAlignment="1" applyProtection="1">
      <alignment vertical="center"/>
      <protection/>
    </xf>
    <xf numFmtId="0" fontId="15" fillId="0" borderId="11" xfId="92" applyFont="1" applyFill="1" applyBorder="1" applyAlignment="1" applyProtection="1">
      <alignment vertical="center"/>
      <protection/>
    </xf>
    <xf numFmtId="0" fontId="13" fillId="0" borderId="0" xfId="92" applyFont="1" applyAlignment="1">
      <alignment vertical="center"/>
      <protection/>
    </xf>
    <xf numFmtId="0" fontId="15" fillId="0" borderId="11" xfId="92" applyFont="1" applyFill="1" applyBorder="1" applyAlignment="1" applyProtection="1">
      <alignment horizontal="left" vertical="center" indent="3"/>
      <protection/>
    </xf>
    <xf numFmtId="0" fontId="14" fillId="0" borderId="12" xfId="92" applyFont="1" applyFill="1" applyBorder="1" applyAlignment="1" applyProtection="1">
      <alignment vertical="center"/>
      <protection/>
    </xf>
    <xf numFmtId="0" fontId="73" fillId="0" borderId="12" xfId="92" applyFont="1" applyFill="1" applyBorder="1" applyAlignment="1" applyProtection="1">
      <alignment vertical="center"/>
      <protection/>
    </xf>
    <xf numFmtId="0" fontId="74" fillId="0" borderId="0" xfId="92" applyFont="1" applyBorder="1" applyAlignment="1">
      <alignment vertical="center"/>
      <protection/>
    </xf>
    <xf numFmtId="0" fontId="73" fillId="0" borderId="0" xfId="92" applyFont="1" applyAlignment="1">
      <alignment vertical="center"/>
      <protection/>
    </xf>
    <xf numFmtId="0" fontId="73" fillId="0" borderId="0" xfId="92" applyFont="1" applyFill="1" applyAlignment="1" applyProtection="1">
      <alignment vertical="center"/>
      <protection/>
    </xf>
    <xf numFmtId="0" fontId="73" fillId="34" borderId="0" xfId="92" applyFont="1" applyFill="1" applyAlignment="1" applyProtection="1">
      <alignment vertical="center"/>
      <protection/>
    </xf>
    <xf numFmtId="0" fontId="74" fillId="0" borderId="0" xfId="92" applyFont="1" applyAlignment="1">
      <alignment vertical="center"/>
      <protection/>
    </xf>
    <xf numFmtId="0" fontId="72" fillId="0" borderId="10" xfId="92" applyFont="1" applyFill="1" applyBorder="1" applyAlignment="1" applyProtection="1">
      <alignment vertical="center"/>
      <protection/>
    </xf>
    <xf numFmtId="0" fontId="73" fillId="0" borderId="10" xfId="92" applyFont="1" applyFill="1" applyBorder="1" applyAlignment="1" applyProtection="1">
      <alignment vertical="center"/>
      <protection/>
    </xf>
    <xf numFmtId="0" fontId="73" fillId="0" borderId="11" xfId="92" applyFont="1" applyFill="1" applyBorder="1" applyAlignment="1" applyProtection="1">
      <alignment vertical="center"/>
      <protection/>
    </xf>
    <xf numFmtId="0" fontId="15" fillId="0" borderId="12" xfId="92" applyFont="1" applyFill="1" applyBorder="1" applyAlignment="1" applyProtection="1">
      <alignment horizontal="left" vertical="center" indent="3"/>
      <protection/>
    </xf>
    <xf numFmtId="0" fontId="72" fillId="0" borderId="13" xfId="92" applyFont="1" applyFill="1" applyBorder="1" applyAlignment="1" applyProtection="1">
      <alignment vertical="center"/>
      <protection/>
    </xf>
    <xf numFmtId="0" fontId="73" fillId="0" borderId="13" xfId="92" applyFont="1" applyFill="1" applyBorder="1" applyAlignment="1" applyProtection="1">
      <alignment vertical="center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7" fillId="0" borderId="0" xfId="92" applyFont="1" applyAlignment="1">
      <alignment horizontal="right" vertical="center"/>
      <protection/>
    </xf>
    <xf numFmtId="0" fontId="18" fillId="0" borderId="0" xfId="92" applyFont="1" applyAlignment="1">
      <alignment vertical="center"/>
      <protection/>
    </xf>
    <xf numFmtId="0" fontId="16" fillId="0" borderId="0" xfId="92" applyFont="1" applyAlignment="1">
      <alignment vertical="center"/>
      <protection/>
    </xf>
    <xf numFmtId="0" fontId="19" fillId="0" borderId="0" xfId="92" applyFont="1" applyAlignment="1">
      <alignment vertical="center"/>
      <protection/>
    </xf>
    <xf numFmtId="0" fontId="20" fillId="0" borderId="0" xfId="92" applyFont="1" applyAlignment="1">
      <alignment vertical="center"/>
      <protection/>
    </xf>
    <xf numFmtId="0" fontId="15" fillId="0" borderId="14" xfId="92" applyFont="1" applyFill="1" applyBorder="1" applyAlignment="1" applyProtection="1">
      <alignment vertical="center"/>
      <protection/>
    </xf>
    <xf numFmtId="44" fontId="21" fillId="0" borderId="15" xfId="74" applyFont="1" applyBorder="1" applyAlignment="1">
      <alignment/>
    </xf>
    <xf numFmtId="0" fontId="0" fillId="0" borderId="15" xfId="0" applyBorder="1" applyAlignment="1">
      <alignment/>
    </xf>
    <xf numFmtId="0" fontId="15" fillId="0" borderId="16" xfId="92" applyFont="1" applyFill="1" applyBorder="1" applyAlignment="1" applyProtection="1">
      <alignment vertical="center"/>
      <protection/>
    </xf>
    <xf numFmtId="44" fontId="21" fillId="0" borderId="17" xfId="74" applyFont="1" applyBorder="1" applyAlignment="1">
      <alignment/>
    </xf>
    <xf numFmtId="0" fontId="0" fillId="0" borderId="17" xfId="0" applyBorder="1" applyAlignment="1">
      <alignment/>
    </xf>
    <xf numFmtId="44" fontId="32" fillId="0" borderId="17" xfId="74" applyFont="1" applyBorder="1" applyAlignment="1">
      <alignment/>
    </xf>
    <xf numFmtId="0" fontId="32" fillId="0" borderId="17" xfId="0" applyFont="1" applyBorder="1" applyAlignment="1">
      <alignment/>
    </xf>
    <xf numFmtId="0" fontId="15" fillId="0" borderId="17" xfId="92" applyFont="1" applyFill="1" applyBorder="1" applyAlignment="1" applyProtection="1">
      <alignment vertical="center"/>
      <protection/>
    </xf>
    <xf numFmtId="44" fontId="33" fillId="0" borderId="17" xfId="74" applyFont="1" applyBorder="1" applyAlignment="1">
      <alignment/>
    </xf>
    <xf numFmtId="0" fontId="21" fillId="0" borderId="18" xfId="0" applyFont="1" applyBorder="1" applyAlignment="1">
      <alignment/>
    </xf>
    <xf numFmtId="0" fontId="15" fillId="0" borderId="16" xfId="92" applyFont="1" applyFill="1" applyBorder="1" applyAlignment="1" applyProtection="1">
      <alignment horizontal="left" vertical="center" indent="3"/>
      <protection/>
    </xf>
    <xf numFmtId="0" fontId="13" fillId="0" borderId="17" xfId="92" applyFont="1" applyBorder="1" applyAlignment="1">
      <alignment vertical="center"/>
      <protection/>
    </xf>
    <xf numFmtId="171" fontId="34" fillId="0" borderId="13" xfId="92" applyNumberFormat="1" applyFont="1" applyFill="1" applyBorder="1" applyAlignment="1" applyProtection="1">
      <alignment vertical="center"/>
      <protection/>
    </xf>
    <xf numFmtId="44" fontId="34" fillId="0" borderId="11" xfId="74" applyFont="1" applyFill="1" applyBorder="1" applyAlignment="1" applyProtection="1">
      <alignment vertical="center"/>
      <protection/>
    </xf>
    <xf numFmtId="0" fontId="74" fillId="0" borderId="19" xfId="92" applyFont="1" applyBorder="1" applyAlignment="1">
      <alignment vertical="center"/>
      <protection/>
    </xf>
    <xf numFmtId="0" fontId="74" fillId="0" borderId="13" xfId="92" applyFont="1" applyBorder="1" applyAlignment="1">
      <alignment vertical="center"/>
      <protection/>
    </xf>
    <xf numFmtId="44" fontId="21" fillId="0" borderId="11" xfId="74" applyFont="1" applyFill="1" applyBorder="1" applyAlignment="1" applyProtection="1">
      <alignment/>
      <protection/>
    </xf>
    <xf numFmtId="44" fontId="32" fillId="0" borderId="15" xfId="74" applyFont="1" applyBorder="1" applyAlignment="1">
      <alignment/>
    </xf>
    <xf numFmtId="0" fontId="21" fillId="0" borderId="0" xfId="92" applyFont="1" applyAlignment="1">
      <alignment vertical="center"/>
      <protection/>
    </xf>
    <xf numFmtId="44" fontId="34" fillId="0" borderId="11" xfId="92" applyNumberFormat="1" applyFont="1" applyFill="1" applyBorder="1" applyAlignment="1" applyProtection="1">
      <alignment/>
      <protection/>
    </xf>
    <xf numFmtId="0" fontId="34" fillId="0" borderId="11" xfId="92" applyFont="1" applyFill="1" applyBorder="1" applyAlignment="1" applyProtection="1">
      <alignment vertical="center"/>
      <protection/>
    </xf>
    <xf numFmtId="44" fontId="34" fillId="0" borderId="11" xfId="92" applyNumberFormat="1" applyFont="1" applyFill="1" applyBorder="1" applyAlignment="1" applyProtection="1">
      <alignment vertical="center"/>
      <protection/>
    </xf>
    <xf numFmtId="44" fontId="34" fillId="0" borderId="11" xfId="92" applyNumberFormat="1" applyFont="1" applyFill="1" applyBorder="1" applyAlignment="1" applyProtection="1">
      <alignment wrapText="1"/>
      <protection/>
    </xf>
    <xf numFmtId="44" fontId="21" fillId="0" borderId="11" xfId="74" applyFont="1" applyFill="1" applyBorder="1" applyAlignment="1" applyProtection="1">
      <alignment wrapText="1"/>
      <protection/>
    </xf>
    <xf numFmtId="44" fontId="21" fillId="0" borderId="0" xfId="92" applyNumberFormat="1" applyFont="1" applyAlignment="1">
      <alignment wrapText="1"/>
      <protection/>
    </xf>
    <xf numFmtId="0" fontId="13" fillId="0" borderId="11" xfId="92" applyFont="1" applyBorder="1" applyAlignment="1">
      <alignment vertical="center"/>
      <protection/>
    </xf>
    <xf numFmtId="44" fontId="21" fillId="0" borderId="15" xfId="74" applyFont="1" applyBorder="1" applyAlignment="1">
      <alignment vertical="center"/>
    </xf>
    <xf numFmtId="44" fontId="21" fillId="0" borderId="11" xfId="92" applyNumberFormat="1" applyFont="1" applyBorder="1" applyAlignment="1">
      <alignment wrapText="1"/>
      <protection/>
    </xf>
    <xf numFmtId="0" fontId="9" fillId="0" borderId="0" xfId="82" applyFont="1" applyFill="1" applyBorder="1" applyAlignment="1">
      <alignment horizontal="center" vertical="center"/>
      <protection/>
    </xf>
    <xf numFmtId="0" fontId="70" fillId="33" borderId="13" xfId="92" applyFont="1" applyFill="1" applyBorder="1" applyAlignment="1" applyProtection="1">
      <alignment horizontal="center" vertical="center"/>
      <protection/>
    </xf>
    <xf numFmtId="0" fontId="21" fillId="0" borderId="0" xfId="92" applyFont="1" applyAlignment="1">
      <alignment horizontal="center" vertical="center" wrapText="1"/>
      <protection/>
    </xf>
    <xf numFmtId="0" fontId="70" fillId="33" borderId="10" xfId="92" applyFont="1" applyFill="1" applyBorder="1" applyAlignment="1" applyProtection="1">
      <alignment horizontal="center" vertical="center" wrapText="1"/>
      <protection/>
    </xf>
    <xf numFmtId="0" fontId="70" fillId="33" borderId="11" xfId="92" applyFont="1" applyFill="1" applyBorder="1" applyAlignment="1" applyProtection="1">
      <alignment horizontal="center" vertical="center" wrapText="1"/>
      <protection/>
    </xf>
    <xf numFmtId="0" fontId="70" fillId="33" borderId="12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6" fillId="0" borderId="0" xfId="92" applyFont="1" applyAlignment="1">
      <alignment horizontal="center" vertical="center"/>
      <protection/>
    </xf>
    <xf numFmtId="0" fontId="2" fillId="0" borderId="0" xfId="92" applyFont="1" applyAlignment="1">
      <alignment horizontal="center" vertical="center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echa" xfId="58"/>
    <cellStyle name="Fijo" xfId="59"/>
    <cellStyle name="Financiero" xfId="60"/>
    <cellStyle name="Incorrecto" xfId="61"/>
    <cellStyle name="Comma" xfId="62"/>
    <cellStyle name="Comma [0]" xfId="63"/>
    <cellStyle name="Millares [0] 2" xfId="64"/>
    <cellStyle name="Millares [0] 3" xfId="65"/>
    <cellStyle name="Millares 103 3" xfId="66"/>
    <cellStyle name="Millares 2" xfId="67"/>
    <cellStyle name="Millares 3" xfId="68"/>
    <cellStyle name="Millares 4" xfId="69"/>
    <cellStyle name="Millares 5" xfId="70"/>
    <cellStyle name="Millares 6" xfId="71"/>
    <cellStyle name="Millares 7" xfId="72"/>
    <cellStyle name="Millares 8" xfId="73"/>
    <cellStyle name="Currency" xfId="74"/>
    <cellStyle name="Currency [0]" xfId="75"/>
    <cellStyle name="Moneda 2" xfId="76"/>
    <cellStyle name="Moneda 3" xfId="77"/>
    <cellStyle name="Monetario" xfId="78"/>
    <cellStyle name="Monetario0" xfId="79"/>
    <cellStyle name="Neutral" xfId="80"/>
    <cellStyle name="Normal 11" xfId="81"/>
    <cellStyle name="Normal 2" xfId="82"/>
    <cellStyle name="Normal 2 2" xfId="83"/>
    <cellStyle name="Normal 2 3" xfId="84"/>
    <cellStyle name="Normal 2_01- Recursos y Gastos 2006-2009 11" xfId="85"/>
    <cellStyle name="Normal 3" xfId="86"/>
    <cellStyle name="Normal 3 2" xfId="87"/>
    <cellStyle name="Normal 3_01- Recursos y Gastos 2006-2009 6" xfId="88"/>
    <cellStyle name="Normal 4" xfId="89"/>
    <cellStyle name="Normal 5" xfId="90"/>
    <cellStyle name="Normal_Marco Macrofiscal-cuadros y graficos" xfId="91"/>
    <cellStyle name="Normal_Marco Macrofiscal-cuadros y graficos 2" xfId="92"/>
    <cellStyle name="Notas" xfId="93"/>
    <cellStyle name="Porcentaje 2" xfId="94"/>
    <cellStyle name="Porcentaje 3" xfId="95"/>
    <cellStyle name="Percent" xfId="96"/>
    <cellStyle name="Porcentual 2" xfId="97"/>
    <cellStyle name="Porcentual 2 2" xfId="98"/>
    <cellStyle name="Porcentual 3" xfId="99"/>
    <cellStyle name="Porcentual 4" xfId="100"/>
    <cellStyle name="Porcentual 5" xfId="101"/>
    <cellStyle name="Punto" xfId="102"/>
    <cellStyle name="Punto0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de%20marcha.%20Cr&#233;dito%20Banco%20Provinci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de%20marcha.%20Pr&#233;stamo%20Banco%20Provincia%2024%20mill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1">
          <cell r="F31">
            <v>2312499.960000001</v>
          </cell>
          <cell r="G31">
            <v>808836.4300000002</v>
          </cell>
        </row>
        <row r="49">
          <cell r="D49">
            <v>4624999.920000001</v>
          </cell>
          <cell r="E49">
            <v>678544.44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4">
          <cell r="F14">
            <v>3428571.4200000013</v>
          </cell>
          <cell r="G14">
            <v>4319295.480000001</v>
          </cell>
        </row>
        <row r="32">
          <cell r="D32">
            <v>6857142.840000001</v>
          </cell>
          <cell r="E32">
            <v>6317964.710000001</v>
          </cell>
        </row>
        <row r="44">
          <cell r="D44">
            <v>6857142.840000001</v>
          </cell>
          <cell r="E44">
            <v>3212524.41</v>
          </cell>
        </row>
        <row r="50">
          <cell r="D50">
            <v>3428571.4199999995</v>
          </cell>
          <cell r="E50">
            <v>448767.12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7"/>
  <sheetViews>
    <sheetView showGridLines="0" tabSelected="1" zoomScale="96" zoomScaleNormal="96" zoomScalePageLayoutView="0" workbookViewId="0" topLeftCell="A9">
      <selection activeCell="D39" sqref="D39"/>
    </sheetView>
  </sheetViews>
  <sheetFormatPr defaultColWidth="10.28125" defaultRowHeight="15"/>
  <cols>
    <col min="1" max="1" width="2.28125" style="1" customWidth="1"/>
    <col min="2" max="2" width="64.8515625" style="1" customWidth="1"/>
    <col min="3" max="3" width="13.7109375" style="1" customWidth="1"/>
    <col min="4" max="6" width="12.7109375" style="1" customWidth="1"/>
    <col min="7" max="7" width="12.57421875" style="1" customWidth="1"/>
    <col min="8" max="12" width="12.7109375" style="1" customWidth="1"/>
    <col min="13" max="13" width="12.8515625" style="1" customWidth="1"/>
    <col min="14" max="17" width="9.7109375" style="1" customWidth="1"/>
    <col min="18" max="18" width="13.00390625" style="1" customWidth="1"/>
    <col min="19" max="16384" width="10.28125" style="1" customWidth="1"/>
  </cols>
  <sheetData>
    <row r="1" spans="2:18" ht="6.75" customHeight="1">
      <c r="B1" s="2"/>
      <c r="C1" s="2"/>
      <c r="D1" s="3"/>
      <c r="E1" s="3"/>
      <c r="F1" s="4"/>
      <c r="G1" s="3"/>
      <c r="H1" s="3"/>
      <c r="I1" s="3"/>
      <c r="J1" s="2"/>
      <c r="K1" s="2"/>
      <c r="L1" s="3"/>
      <c r="M1" s="3"/>
      <c r="N1" s="4"/>
      <c r="O1" s="3"/>
      <c r="P1" s="3"/>
      <c r="Q1" s="3"/>
      <c r="R1" s="5"/>
    </row>
    <row r="2" spans="2:18" s="8" customFormat="1" ht="21">
      <c r="B2" s="6" t="s">
        <v>60</v>
      </c>
      <c r="C2" s="2"/>
      <c r="D2" s="7"/>
      <c r="E2" s="7"/>
      <c r="F2" s="4"/>
      <c r="G2" s="7"/>
      <c r="H2" s="7"/>
      <c r="I2" s="7"/>
      <c r="J2" s="2"/>
      <c r="K2" s="2"/>
      <c r="L2" s="7"/>
      <c r="M2" s="7"/>
      <c r="N2" s="4"/>
      <c r="O2" s="7"/>
      <c r="P2" s="7"/>
      <c r="Q2" s="7"/>
      <c r="R2" s="5"/>
    </row>
    <row r="3" spans="2:18" ht="5.25" customHeight="1">
      <c r="B3" s="9"/>
      <c r="C3" s="10"/>
      <c r="D3" s="3"/>
      <c r="E3" s="3"/>
      <c r="F3" s="4"/>
      <c r="G3" s="3"/>
      <c r="H3" s="3"/>
      <c r="I3" s="3"/>
      <c r="J3" s="3"/>
      <c r="K3" s="11"/>
      <c r="L3" s="3"/>
      <c r="M3" s="3"/>
      <c r="N3" s="4"/>
      <c r="O3" s="3"/>
      <c r="P3" s="3"/>
      <c r="Q3" s="3"/>
      <c r="R3" s="3"/>
    </row>
    <row r="4" spans="2:18" ht="18.75">
      <c r="B4" s="81" t="s">
        <v>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2:18" ht="12.75">
      <c r="B5" s="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 t="s">
        <v>1</v>
      </c>
    </row>
    <row r="6" spans="2:18" s="16" customFormat="1" ht="24" customHeight="1">
      <c r="B6" s="14"/>
      <c r="C6" s="15" t="s">
        <v>2</v>
      </c>
      <c r="D6" s="82">
        <v>2023</v>
      </c>
      <c r="E6" s="82"/>
      <c r="F6" s="82">
        <v>2024</v>
      </c>
      <c r="G6" s="82"/>
      <c r="H6" s="82">
        <v>2025</v>
      </c>
      <c r="I6" s="82"/>
      <c r="J6" s="82">
        <v>2026</v>
      </c>
      <c r="K6" s="82"/>
      <c r="L6" s="82">
        <v>2027</v>
      </c>
      <c r="M6" s="82"/>
      <c r="N6" s="82">
        <v>2028</v>
      </c>
      <c r="O6" s="82"/>
      <c r="P6" s="82" t="s">
        <v>3</v>
      </c>
      <c r="Q6" s="82"/>
      <c r="R6" s="84" t="s">
        <v>4</v>
      </c>
    </row>
    <row r="7" spans="2:18" s="16" customFormat="1" ht="15.75" customHeight="1">
      <c r="B7" s="17" t="s">
        <v>5</v>
      </c>
      <c r="C7" s="18">
        <v>45107</v>
      </c>
      <c r="D7" s="19" t="s">
        <v>6</v>
      </c>
      <c r="E7" s="19" t="s">
        <v>7</v>
      </c>
      <c r="F7" s="19" t="s">
        <v>6</v>
      </c>
      <c r="G7" s="19" t="s">
        <v>7</v>
      </c>
      <c r="H7" s="19" t="s">
        <v>6</v>
      </c>
      <c r="I7" s="19" t="s">
        <v>7</v>
      </c>
      <c r="J7" s="19" t="s">
        <v>6</v>
      </c>
      <c r="K7" s="19" t="s">
        <v>7</v>
      </c>
      <c r="L7" s="19" t="s">
        <v>6</v>
      </c>
      <c r="M7" s="19" t="s">
        <v>7</v>
      </c>
      <c r="N7" s="19" t="s">
        <v>6</v>
      </c>
      <c r="O7" s="19" t="s">
        <v>7</v>
      </c>
      <c r="P7" s="19" t="s">
        <v>6</v>
      </c>
      <c r="Q7" s="19" t="s">
        <v>7</v>
      </c>
      <c r="R7" s="85"/>
    </row>
    <row r="8" spans="2:18" s="16" customFormat="1" ht="12.75" customHeight="1">
      <c r="B8" s="20"/>
      <c r="C8" s="21"/>
      <c r="D8" s="19"/>
      <c r="E8" s="19" t="s">
        <v>8</v>
      </c>
      <c r="F8" s="19"/>
      <c r="G8" s="19" t="s">
        <v>8</v>
      </c>
      <c r="H8" s="19"/>
      <c r="I8" s="19" t="s">
        <v>8</v>
      </c>
      <c r="J8" s="19"/>
      <c r="K8" s="19" t="s">
        <v>8</v>
      </c>
      <c r="L8" s="19"/>
      <c r="M8" s="19" t="s">
        <v>8</v>
      </c>
      <c r="N8" s="19"/>
      <c r="O8" s="19" t="s">
        <v>8</v>
      </c>
      <c r="P8" s="19"/>
      <c r="Q8" s="19" t="s">
        <v>8</v>
      </c>
      <c r="R8" s="85"/>
    </row>
    <row r="9" spans="2:18" s="16" customFormat="1" ht="12.75">
      <c r="B9" s="22"/>
      <c r="C9" s="23"/>
      <c r="D9" s="24"/>
      <c r="E9" s="25" t="s">
        <v>9</v>
      </c>
      <c r="F9" s="24"/>
      <c r="G9" s="25" t="s">
        <v>9</v>
      </c>
      <c r="H9" s="24"/>
      <c r="I9" s="25" t="s">
        <v>9</v>
      </c>
      <c r="J9" s="24"/>
      <c r="K9" s="25" t="s">
        <v>9</v>
      </c>
      <c r="L9" s="24"/>
      <c r="M9" s="25" t="s">
        <v>9</v>
      </c>
      <c r="N9" s="24"/>
      <c r="O9" s="25" t="s">
        <v>9</v>
      </c>
      <c r="P9" s="24"/>
      <c r="Q9" s="25" t="s">
        <v>9</v>
      </c>
      <c r="R9" s="86"/>
    </row>
    <row r="10" spans="2:18" s="28" customFormat="1" ht="18" customHeight="1">
      <c r="B10" s="26" t="s">
        <v>10</v>
      </c>
      <c r="C10" s="27" t="s">
        <v>61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2:18" s="28" customFormat="1" ht="18" customHeight="1">
      <c r="B11" s="26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2:18" s="31" customFormat="1" ht="18" customHeight="1"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s="31" customFormat="1" ht="18" customHeight="1">
      <c r="B13" s="32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8" s="31" customFormat="1" ht="18" customHeight="1">
      <c r="B14" s="32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8" s="31" customFormat="1" ht="18" customHeight="1">
      <c r="B15" s="32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s="31" customFormat="1" ht="18" customHeight="1">
      <c r="B16" s="32" t="s">
        <v>16</v>
      </c>
      <c r="C16" s="79"/>
      <c r="D16" s="66"/>
      <c r="E16" s="66"/>
      <c r="F16" s="78"/>
      <c r="H16" s="30"/>
      <c r="I16" s="30"/>
      <c r="J16" s="30"/>
      <c r="K16" s="30"/>
      <c r="N16" s="30"/>
      <c r="O16" s="30"/>
      <c r="P16" s="30"/>
      <c r="Q16" s="30"/>
      <c r="R16" s="30"/>
    </row>
    <row r="17" spans="2:18" s="31" customFormat="1" ht="18" customHeight="1">
      <c r="B17" s="32" t="s">
        <v>17</v>
      </c>
      <c r="C17" s="30"/>
      <c r="D17" s="30"/>
      <c r="E17" s="30"/>
      <c r="F17" s="30"/>
      <c r="G17" s="30"/>
      <c r="H17" s="30"/>
      <c r="I17" s="30"/>
      <c r="J17" s="30"/>
      <c r="K17" s="30"/>
      <c r="N17" s="30"/>
      <c r="O17" s="30"/>
      <c r="P17" s="30"/>
      <c r="Q17" s="30"/>
      <c r="R17" s="30"/>
    </row>
    <row r="18" spans="2:18" s="31" customFormat="1" ht="18" customHeight="1">
      <c r="B18" s="62" t="s">
        <v>55</v>
      </c>
      <c r="C18" s="53">
        <f>D18</f>
        <v>668.55</v>
      </c>
      <c r="D18" s="53">
        <v>668.55</v>
      </c>
      <c r="E18" s="56">
        <v>99.64</v>
      </c>
      <c r="F18" s="56"/>
      <c r="G18" s="57"/>
      <c r="H18" s="61"/>
      <c r="I18" s="61"/>
      <c r="J18" s="57"/>
      <c r="K18" s="57"/>
      <c r="N18" s="56"/>
      <c r="O18" s="56"/>
      <c r="P18" s="60"/>
      <c r="Q18" s="60"/>
      <c r="R18" s="52"/>
    </row>
    <row r="19" spans="2:18" s="31" customFormat="1" ht="18" customHeight="1">
      <c r="B19" s="62" t="s">
        <v>56</v>
      </c>
      <c r="C19" s="53">
        <f>+D19+F19+H19</f>
        <v>7050.24</v>
      </c>
      <c r="D19" s="56">
        <v>1762.56</v>
      </c>
      <c r="E19" s="56">
        <v>264.4</v>
      </c>
      <c r="F19" s="56">
        <v>3525.12</v>
      </c>
      <c r="G19" s="56">
        <v>528.8</v>
      </c>
      <c r="H19" s="56">
        <v>1762.56</v>
      </c>
      <c r="I19" s="56">
        <v>264.4</v>
      </c>
      <c r="J19" s="64"/>
      <c r="K19" s="64"/>
      <c r="N19" s="64"/>
      <c r="P19" s="64"/>
      <c r="Q19" s="64"/>
      <c r="R19" s="52"/>
    </row>
    <row r="20" spans="2:18" s="31" customFormat="1" ht="18" customHeight="1">
      <c r="B20" s="62" t="s">
        <v>57</v>
      </c>
      <c r="C20" s="53">
        <f>+D20+F20+H20</f>
        <v>10238.32</v>
      </c>
      <c r="D20" s="56">
        <v>2649.58</v>
      </c>
      <c r="E20" s="56">
        <v>370.44</v>
      </c>
      <c r="F20" s="56">
        <v>4939.16</v>
      </c>
      <c r="G20" s="56">
        <v>740.88</v>
      </c>
      <c r="H20" s="56">
        <v>2649.58</v>
      </c>
      <c r="I20" s="56">
        <v>370.44</v>
      </c>
      <c r="J20" s="64"/>
      <c r="K20" s="64"/>
      <c r="N20" s="64"/>
      <c r="P20" s="64"/>
      <c r="Q20" s="64"/>
      <c r="R20" s="52"/>
    </row>
    <row r="21" spans="2:18" s="31" customFormat="1" ht="18" customHeight="1">
      <c r="B21" s="62" t="s">
        <v>58</v>
      </c>
      <c r="C21" s="53">
        <f>+D21+F21+H21</f>
        <v>49345.36</v>
      </c>
      <c r="D21" s="56">
        <v>12336.34</v>
      </c>
      <c r="E21" s="56">
        <v>1850.46</v>
      </c>
      <c r="F21" s="56">
        <v>24672.68</v>
      </c>
      <c r="G21" s="56">
        <v>3700.92</v>
      </c>
      <c r="H21" s="56">
        <v>12336.34</v>
      </c>
      <c r="I21" s="56">
        <v>1850.46</v>
      </c>
      <c r="J21" s="64"/>
      <c r="K21" s="64"/>
      <c r="N21" s="64"/>
      <c r="P21" s="64"/>
      <c r="Q21" s="64"/>
      <c r="R21" s="52"/>
    </row>
    <row r="22" spans="2:18" s="31" customFormat="1" ht="18" customHeight="1">
      <c r="B22" s="62" t="s">
        <v>63</v>
      </c>
      <c r="C22" s="53">
        <v>483880757.12</v>
      </c>
      <c r="D22" s="58"/>
      <c r="E22" s="70"/>
      <c r="F22" s="58"/>
      <c r="G22" s="58"/>
      <c r="H22" s="58"/>
      <c r="I22" s="58"/>
      <c r="J22" s="58"/>
      <c r="K22" s="58"/>
      <c r="L22" s="58"/>
      <c r="M22" s="58"/>
      <c r="N22" s="64"/>
      <c r="P22" s="64"/>
      <c r="Q22" s="64"/>
      <c r="R22" s="52"/>
    </row>
    <row r="23" spans="2:18" s="31" customFormat="1" ht="18" customHeight="1">
      <c r="B23" s="62" t="s">
        <v>59</v>
      </c>
      <c r="C23" s="53"/>
      <c r="D23" s="57"/>
      <c r="E23" s="54"/>
      <c r="F23" s="59"/>
      <c r="G23" s="59"/>
      <c r="H23" s="57"/>
      <c r="I23" s="57"/>
      <c r="J23" s="57"/>
      <c r="K23" s="57"/>
      <c r="L23" s="57"/>
      <c r="M23" s="57"/>
      <c r="N23" s="57"/>
      <c r="O23" s="54"/>
      <c r="P23" s="60"/>
      <c r="Q23" s="60"/>
      <c r="R23" s="52"/>
    </row>
    <row r="24" spans="2:18" s="31" customFormat="1" ht="18" customHeight="1">
      <c r="B24" s="63" t="s">
        <v>18</v>
      </c>
      <c r="C24" s="52"/>
      <c r="D24" s="30"/>
      <c r="E24" s="55" t="s">
        <v>62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2"/>
    </row>
    <row r="25" spans="2:18" s="31" customFormat="1" ht="18" customHeight="1">
      <c r="B25" s="32" t="s">
        <v>19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s="31" customFormat="1" ht="18" customHeight="1">
      <c r="B26" s="32" t="s">
        <v>20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2:18" s="31" customFormat="1" ht="18" customHeight="1">
      <c r="B27" s="32" t="s">
        <v>65</v>
      </c>
      <c r="C27" s="66">
        <v>18700000</v>
      </c>
      <c r="D27" s="66">
        <v>13505557</v>
      </c>
      <c r="E27" s="73"/>
      <c r="F27" s="74">
        <f>C27-D27</f>
        <v>5194443</v>
      </c>
      <c r="G27" s="73"/>
      <c r="H27" s="74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2:18" s="31" customFormat="1" ht="18" customHeight="1"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s="31" customFormat="1" ht="18" customHeight="1">
      <c r="B29" s="32" t="s">
        <v>22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 s="31" customFormat="1" ht="18" customHeight="1">
      <c r="B30" s="32" t="s">
        <v>23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s="31" customFormat="1" ht="18" customHeight="1">
      <c r="B31" s="32" t="s">
        <v>24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2:18" s="31" customFormat="1" ht="18" customHeight="1">
      <c r="B32" s="32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2:18" s="31" customFormat="1" ht="18" customHeight="1"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2:18" s="31" customFormat="1" ht="18" customHeight="1">
      <c r="B34" s="32" t="s">
        <v>27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2:18" s="31" customFormat="1" ht="18" customHeight="1">
      <c r="B35" s="32" t="s">
        <v>28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2:18" s="31" customFormat="1" ht="18" customHeight="1">
      <c r="B36" s="32" t="s">
        <v>29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2:18" s="31" customFormat="1" ht="18" customHeight="1">
      <c r="B37" s="29" t="s">
        <v>30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2:18" s="31" customFormat="1" ht="18" customHeight="1">
      <c r="B38" s="32" t="s">
        <v>31</v>
      </c>
      <c r="C38" s="72">
        <f>+D38+F38</f>
        <v>6937499.880000002</v>
      </c>
      <c r="D38" s="69">
        <f>'[3]Hoja1'!$F$31</f>
        <v>2312499.960000001</v>
      </c>
      <c r="E38" s="69">
        <f>'[3]Hoja1'!$G$31</f>
        <v>808836.4300000002</v>
      </c>
      <c r="F38" s="69">
        <f>'[3]Hoja1'!$D$49</f>
        <v>4624999.920000001</v>
      </c>
      <c r="G38" s="69">
        <f>'[3]Hoja1'!$E$49</f>
        <v>678544.44</v>
      </c>
      <c r="H38" s="78"/>
      <c r="I38" s="78"/>
      <c r="J38" s="78"/>
      <c r="K38" s="78"/>
      <c r="L38" s="30"/>
      <c r="M38" s="30"/>
      <c r="N38" s="30"/>
      <c r="O38" s="30"/>
      <c r="P38" s="30"/>
      <c r="Q38" s="30"/>
      <c r="R38" s="30"/>
    </row>
    <row r="39" spans="2:18" s="31" customFormat="1" ht="18" customHeight="1">
      <c r="B39" s="32"/>
      <c r="C39" s="75">
        <f>+D39+F39+H39+J39</f>
        <v>20571428.52</v>
      </c>
      <c r="D39" s="76">
        <f>'[4]Hoja1'!$F$14</f>
        <v>3428571.4200000013</v>
      </c>
      <c r="E39" s="76">
        <f>'[4]Hoja1'!$G$14</f>
        <v>4319295.480000001</v>
      </c>
      <c r="F39" s="76">
        <f>'[4]Hoja1'!$D$32</f>
        <v>6857142.840000001</v>
      </c>
      <c r="G39" s="76">
        <f>'[4]Hoja1'!$E$32</f>
        <v>6317964.710000001</v>
      </c>
      <c r="H39" s="77">
        <f>'[4]Hoja1'!$D$44</f>
        <v>6857142.840000001</v>
      </c>
      <c r="I39" s="80">
        <f>'[4]Hoja1'!$E$44</f>
        <v>3212524.41</v>
      </c>
      <c r="J39" s="75">
        <f>'[4]Hoja1'!$D$50</f>
        <v>3428571.4199999995</v>
      </c>
      <c r="K39" s="75">
        <f>'[4]Hoja1'!$E$50</f>
        <v>448767.12</v>
      </c>
      <c r="N39" s="30"/>
      <c r="O39" s="30"/>
      <c r="P39" s="30"/>
      <c r="Q39" s="30"/>
      <c r="R39" s="30"/>
    </row>
    <row r="40" spans="2:18" s="31" customFormat="1" ht="18" customHeight="1">
      <c r="B40" s="32" t="s">
        <v>32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2:18" s="31" customFormat="1" ht="18" customHeight="1">
      <c r="B41" s="32" t="s">
        <v>33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2:18" s="31" customFormat="1" ht="18" customHeight="1">
      <c r="B42" s="32" t="s">
        <v>34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2:18" s="31" customFormat="1" ht="18" customHeight="1">
      <c r="B43" s="29" t="s">
        <v>35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2:18" s="31" customFormat="1" ht="18" customHeight="1">
      <c r="B44" s="32" t="s">
        <v>36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2:18" s="31" customFormat="1" ht="18" customHeight="1">
      <c r="B45" s="32" t="s">
        <v>37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s="31" customFormat="1" ht="18" customHeight="1">
      <c r="B46" s="32" t="s">
        <v>38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31" customFormat="1" ht="18" customHeight="1">
      <c r="B47" s="29" t="s">
        <v>39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2:18" s="31" customFormat="1" ht="18" customHeight="1">
      <c r="B48" s="29" t="s">
        <v>40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s="31" customFormat="1" ht="18" customHeight="1">
      <c r="B49" s="32" t="s">
        <v>41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s="31" customFormat="1" ht="18" customHeight="1">
      <c r="B50" s="29" t="s">
        <v>42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8" s="28" customFormat="1" ht="18" customHeight="1">
      <c r="B51" s="26" t="s">
        <v>43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2:18" s="35" customFormat="1" ht="18" customHeight="1">
      <c r="B52" s="33" t="s">
        <v>44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</row>
    <row r="53" spans="2:18" s="39" customFormat="1" ht="3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8"/>
    </row>
    <row r="54" spans="2:18" s="35" customFormat="1" ht="18" customHeight="1">
      <c r="B54" s="40" t="s">
        <v>45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2:18" s="35" customFormat="1" ht="18" customHeight="1">
      <c r="B55" s="32" t="s">
        <v>46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2:18" s="39" customFormat="1" ht="18" customHeight="1">
      <c r="B56" s="43" t="s">
        <v>47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2:18" s="39" customFormat="1" ht="3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8"/>
    </row>
    <row r="58" spans="2:18" s="35" customFormat="1" ht="18" customHeight="1">
      <c r="B58" s="44" t="s">
        <v>48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2:18" s="39" customFormat="1" ht="3" customHeight="1">
      <c r="B59" s="3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</row>
    <row r="60" spans="2:18" s="39" customFormat="1" ht="18" customHeight="1">
      <c r="B60" s="44" t="s">
        <v>49</v>
      </c>
      <c r="C60" s="65">
        <f>+D60</f>
        <v>0</v>
      </c>
      <c r="D60" s="65"/>
      <c r="E60" s="65"/>
      <c r="F60" s="67"/>
      <c r="G60" s="68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2:18" s="39" customFormat="1" ht="3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</row>
    <row r="62" spans="3:18" s="31" customFormat="1" ht="14.25">
      <c r="C62" s="46"/>
      <c r="D62" s="87"/>
      <c r="E62" s="87"/>
      <c r="K62" s="46"/>
      <c r="L62" s="87"/>
      <c r="M62" s="87"/>
      <c r="R62" s="47" t="s">
        <v>50</v>
      </c>
    </row>
    <row r="63" spans="2:13" s="31" customFormat="1" ht="14.25">
      <c r="B63" s="48" t="s">
        <v>51</v>
      </c>
      <c r="C63" s="49"/>
      <c r="D63" s="49"/>
      <c r="E63" s="49"/>
      <c r="K63" s="49"/>
      <c r="L63" s="88"/>
      <c r="M63" s="88"/>
    </row>
    <row r="64" s="31" customFormat="1" ht="14.25">
      <c r="B64" s="71" t="s">
        <v>64</v>
      </c>
    </row>
    <row r="65" s="31" customFormat="1" ht="14.25">
      <c r="B65" s="50"/>
    </row>
    <row r="66" spans="2:7" ht="12.75">
      <c r="B66" s="51" t="s">
        <v>52</v>
      </c>
      <c r="F66" s="89" t="s">
        <v>53</v>
      </c>
      <c r="G66" s="89"/>
    </row>
    <row r="67" spans="6:7" ht="33.75" customHeight="1">
      <c r="F67" s="83" t="s">
        <v>54</v>
      </c>
      <c r="G67" s="83"/>
    </row>
  </sheetData>
  <sheetProtection/>
  <mergeCells count="14">
    <mergeCell ref="F67:G67"/>
    <mergeCell ref="R6:R9"/>
    <mergeCell ref="D62:E62"/>
    <mergeCell ref="L62:M62"/>
    <mergeCell ref="L63:M63"/>
    <mergeCell ref="F66:G66"/>
    <mergeCell ref="B4:R4"/>
    <mergeCell ref="D6:E6"/>
    <mergeCell ref="F6:G6"/>
    <mergeCell ref="H6:I6"/>
    <mergeCell ref="J6:K6"/>
    <mergeCell ref="L6:M6"/>
    <mergeCell ref="N6:O6"/>
    <mergeCell ref="P6:Q6"/>
  </mergeCells>
  <printOptions horizontalCentered="1"/>
  <pageMargins left="0.31496062992125984" right="0.35433070866141736" top="0.2362204724409449" bottom="0.2755905511811024" header="0" footer="0"/>
  <pageSetup fitToHeight="1" fitToWidth="1" horizontalDpi="600" verticalDpi="6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Koladynski</dc:creator>
  <cp:keywords/>
  <dc:description/>
  <cp:lastModifiedBy>Administrador</cp:lastModifiedBy>
  <cp:lastPrinted>2019-08-21T15:50:50Z</cp:lastPrinted>
  <dcterms:created xsi:type="dcterms:W3CDTF">2018-03-02T21:51:47Z</dcterms:created>
  <dcterms:modified xsi:type="dcterms:W3CDTF">2023-07-06T14:20:37Z</dcterms:modified>
  <cp:category/>
  <cp:version/>
  <cp:contentType/>
  <cp:contentStatus/>
</cp:coreProperties>
</file>